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Типовое примерное меню\Типовое примерное 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57" i="1"/>
  <c r="L100" i="1"/>
  <c r="L43" i="1"/>
  <c r="L24" i="1"/>
  <c r="L196" i="1" s="1"/>
  <c r="I138" i="1"/>
  <c r="J138" i="1"/>
  <c r="I195" i="1"/>
  <c r="H195" i="1"/>
  <c r="J195" i="1"/>
  <c r="G195" i="1"/>
  <c r="F195" i="1"/>
  <c r="J176" i="1"/>
  <c r="H176" i="1"/>
  <c r="F176" i="1"/>
  <c r="G176" i="1"/>
  <c r="G157" i="1"/>
  <c r="F157" i="1"/>
  <c r="J157" i="1"/>
  <c r="F138" i="1"/>
  <c r="G138" i="1"/>
  <c r="J119" i="1"/>
  <c r="H119" i="1"/>
  <c r="G119" i="1"/>
  <c r="F119" i="1"/>
  <c r="J100" i="1"/>
  <c r="G100" i="1"/>
  <c r="H100" i="1"/>
  <c r="F100" i="1"/>
  <c r="H81" i="1"/>
  <c r="G81" i="1"/>
  <c r="F81" i="1"/>
  <c r="J81" i="1"/>
  <c r="H62" i="1"/>
  <c r="J62" i="1"/>
  <c r="G62" i="1"/>
  <c r="F62" i="1"/>
  <c r="J43" i="1"/>
  <c r="H43" i="1"/>
  <c r="G43" i="1"/>
  <c r="F43" i="1"/>
  <c r="I24" i="1"/>
  <c r="I196" i="1" s="1"/>
  <c r="G24" i="1"/>
  <c r="H24" i="1"/>
  <c r="F24" i="1"/>
  <c r="J24" i="1"/>
  <c r="H196" i="1" l="1"/>
  <c r="J196" i="1"/>
  <c r="F196" i="1"/>
  <c r="G196" i="1"/>
</calcChain>
</file>

<file path=xl/sharedStrings.xml><?xml version="1.0" encoding="utf-8"?>
<sst xmlns="http://schemas.openxmlformats.org/spreadsheetml/2006/main" count="288" uniqueCount="98">
  <si>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</si>
  <si>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</si>
  <si>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</si>
  <si>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</si>
  <si>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</si>
  <si>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</si>
  <si>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</si>
  <si>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</si>
  <si>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</si>
  <si>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</si>
  <si>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</si>
  <si>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</si>
  <si>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</si>
  <si>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</si>
  <si>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</si>
  <si>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</si>
  <si>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</si>
  <si>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</si>
  <si>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</si>
  <si>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</si>
  <si>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</si>
  <si>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</si>
  <si>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</si>
  <si>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</si>
  <si>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</si>
  <si>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</si>
  <si>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</si>
  <si>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</si>
  <si>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</si>
  <si>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</si>
  <si>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</si>
  <si>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</si>
  <si>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</si>
  <si>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</si>
  <si>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</si>
  <si>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</si>
  <si>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</si>
  <si>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</si>
  <si>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</si>
  <si>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д. Митяево</t>
  </si>
  <si>
    <t>Директор</t>
  </si>
  <si>
    <t>Кальницкая О.Л.</t>
  </si>
  <si>
    <t>Сосиски молочные</t>
  </si>
  <si>
    <t>Рис припущенный</t>
  </si>
  <si>
    <t>Чай с лимоном</t>
  </si>
  <si>
    <t>200/7</t>
  </si>
  <si>
    <t>конфеты</t>
  </si>
  <si>
    <t>Салат из белокочанной капусты</t>
  </si>
  <si>
    <t>Суп вермишелевый с курицей</t>
  </si>
  <si>
    <t>250/25</t>
  </si>
  <si>
    <t>Гуляш</t>
  </si>
  <si>
    <t>Картофельное пюре</t>
  </si>
  <si>
    <t>Кисель плодовоягодный</t>
  </si>
  <si>
    <t>Запеканка творожная со сметаной</t>
  </si>
  <si>
    <t>Какао с молоком</t>
  </si>
  <si>
    <t>Колбаса порциями</t>
  </si>
  <si>
    <t>Кукуруза консервированная</t>
  </si>
  <si>
    <t>Суп из овощей</t>
  </si>
  <si>
    <t>Тефтели из говядины с рисом</t>
  </si>
  <si>
    <t xml:space="preserve">Макароны отварные </t>
  </si>
  <si>
    <t>Компот из сухофруктов</t>
  </si>
  <si>
    <t>Мини-кекс</t>
  </si>
  <si>
    <t>35/1 шт.</t>
  </si>
  <si>
    <t>Омлет с сыром</t>
  </si>
  <si>
    <t>Горошек консервированный</t>
  </si>
  <si>
    <t>Чай с сахаром</t>
  </si>
  <si>
    <t>Салат "Здоровье"</t>
  </si>
  <si>
    <t>Борщ с фасолью</t>
  </si>
  <si>
    <t>Азу</t>
  </si>
  <si>
    <t>Сок яблочный</t>
  </si>
  <si>
    <t>Рыба припущенная</t>
  </si>
  <si>
    <t>Огурцы соленые</t>
  </si>
  <si>
    <t>Суп крестьянский с крупой</t>
  </si>
  <si>
    <t>Плов по узбекски (444)</t>
  </si>
  <si>
    <t>Каша молочная жидкая манная с вареньем</t>
  </si>
  <si>
    <t>150/20</t>
  </si>
  <si>
    <t>Бутерброд с маслом</t>
  </si>
  <si>
    <t>Сыр порциями</t>
  </si>
  <si>
    <t>Борщ с капустой и картофелем</t>
  </si>
  <si>
    <t>Курица тушеная в сметанном соусе</t>
  </si>
  <si>
    <t>Макароны отварные с маслом</t>
  </si>
  <si>
    <t>Рагу из овощей</t>
  </si>
  <si>
    <t>Суп-лапша с курицей</t>
  </si>
  <si>
    <t>Каша гречневая рассыпчатая</t>
  </si>
  <si>
    <t>Запеканка рисовая с творогом и яблочным джемом</t>
  </si>
  <si>
    <t>Суп-пюре гороховый с гренками</t>
  </si>
  <si>
    <t>250/10</t>
  </si>
  <si>
    <t>Мясо тушеное</t>
  </si>
  <si>
    <t>Омлет из яиц</t>
  </si>
  <si>
    <t>Щи из квашеной капусты</t>
  </si>
  <si>
    <t>Жаркое по домашнему</t>
  </si>
  <si>
    <t>Макароны с сыром</t>
  </si>
  <si>
    <t>Рассольник ленинградский</t>
  </si>
  <si>
    <t>Котлеты (биточки) из рыбы</t>
  </si>
  <si>
    <t>Каша овсянная с маслом</t>
  </si>
  <si>
    <t>Капуста квашеная</t>
  </si>
  <si>
    <t>Суп картофельный с фасолью</t>
  </si>
  <si>
    <t>Курица тушеная в сметане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</si>
</sst>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80</v>
      </c>
      <c r="G6" s="40">
        <v>8.8000000000000007</v>
      </c>
      <c r="H6" s="40">
        <v>19.100000000000001</v>
      </c>
      <c r="I6" s="40">
        <v>1.3</v>
      </c>
      <c r="J6" s="40">
        <v>412</v>
      </c>
      <c r="K6" s="41">
        <v>161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3.5</v>
      </c>
      <c r="H7" s="43">
        <v>12.8</v>
      </c>
      <c r="I7" s="43">
        <v>32.200000000000003</v>
      </c>
      <c r="J7" s="43">
        <v>261</v>
      </c>
      <c r="K7" s="44">
        <v>169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0.2</v>
      </c>
      <c r="H8" s="43">
        <v>0</v>
      </c>
      <c r="I8" s="43">
        <v>13.6</v>
      </c>
      <c r="J8" s="43">
        <v>56</v>
      </c>
      <c r="K8" s="44">
        <v>198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>
        <v>30</v>
      </c>
      <c r="G9" s="43">
        <v>7.5</v>
      </c>
      <c r="H9" s="43">
        <v>2.9</v>
      </c>
      <c r="I9" s="43">
        <v>51.4</v>
      </c>
      <c r="J9" s="43">
        <v>264</v>
      </c>
      <c r="K9" s="44">
        <v>299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>
        <v>120</v>
      </c>
      <c r="G10" s="43">
        <v>0.1</v>
      </c>
      <c r="H10" s="43">
        <v>0.1</v>
      </c>
      <c r="I10" s="43">
        <v>1.2</v>
      </c>
      <c r="J10" s="43">
        <v>5</v>
      </c>
      <c r="K10" s="44">
        <v>351</v>
      </c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40</v>
      </c>
      <c r="G11" s="43">
        <v>0.4</v>
      </c>
      <c r="H11" s="43">
        <v>3.2</v>
      </c>
      <c r="I11" s="43">
        <v>32</v>
      </c>
      <c r="J11" s="43">
        <v>160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20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20.5</v>
      </c>
      <c r="H13" s="19">
        <f t="shared" si="0"/>
        <v>38.100000000000009</v>
      </c>
      <c r="I13" s="19">
        <f t="shared" si="0"/>
        <v>131.69999999999999</v>
      </c>
      <c r="J13" s="19">
        <f t="shared" si="0"/>
        <v>1158</v>
      </c>
      <c r="K13" s="25"/>
      <c r="L13" s="19">
        <f t="shared" ref="L13" si="1">SUM(L6:L12)</f>
        <v>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0.9</v>
      </c>
      <c r="H14" s="43">
        <v>3.1</v>
      </c>
      <c r="I14" s="43">
        <v>5.6</v>
      </c>
      <c r="J14" s="43">
        <v>53</v>
      </c>
      <c r="K14" s="44">
        <v>26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 t="s">
        <v>49</v>
      </c>
      <c r="G15" s="43">
        <v>9.1999999999999993</v>
      </c>
      <c r="H15" s="43">
        <v>8.5</v>
      </c>
      <c r="I15" s="43">
        <v>18.600000000000001</v>
      </c>
      <c r="J15" s="43">
        <v>205</v>
      </c>
      <c r="K15" s="44">
        <v>79.010000000000005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12</v>
      </c>
      <c r="H16" s="43">
        <v>10.6</v>
      </c>
      <c r="I16" s="43">
        <v>3.6</v>
      </c>
      <c r="J16" s="43">
        <v>158.4</v>
      </c>
      <c r="K16" s="44">
        <v>169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180</v>
      </c>
      <c r="G17" s="43">
        <v>3.7</v>
      </c>
      <c r="H17" s="43">
        <v>8.6</v>
      </c>
      <c r="I17" s="43">
        <v>18.8</v>
      </c>
      <c r="J17" s="43">
        <v>215.6</v>
      </c>
      <c r="K17" s="44">
        <v>226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</v>
      </c>
      <c r="H18" s="43">
        <v>0</v>
      </c>
      <c r="I18" s="43">
        <v>33.9</v>
      </c>
      <c r="J18" s="43">
        <v>129</v>
      </c>
      <c r="K18" s="44">
        <v>220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30</v>
      </c>
      <c r="G20" s="43">
        <v>6.6</v>
      </c>
      <c r="H20" s="43">
        <v>1.1000000000000001</v>
      </c>
      <c r="I20" s="43">
        <v>41</v>
      </c>
      <c r="J20" s="43">
        <v>206</v>
      </c>
      <c r="K20" s="44">
        <v>299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60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2">SUM(G14:G22)</f>
        <v>32.4</v>
      </c>
      <c r="H23" s="19">
        <f t="shared" si="2"/>
        <v>31.9</v>
      </c>
      <c r="I23" s="19">
        <f t="shared" si="2"/>
        <v>121.5</v>
      </c>
      <c r="J23" s="19">
        <f t="shared" si="2"/>
        <v>967</v>
      </c>
      <c r="K23" s="25"/>
      <c r="L23" s="19">
        <f t="shared" ref="L23" si="3">SUM(L14:L22)</f>
        <v>60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990</v>
      </c>
      <c r="G24" s="32">
        <f t="shared" ref="G24:J24" si="4">G13+G23</f>
        <v>52.9</v>
      </c>
      <c r="H24" s="32">
        <f t="shared" si="4"/>
        <v>70</v>
      </c>
      <c r="I24" s="32">
        <f t="shared" si="4"/>
        <v>253.2</v>
      </c>
      <c r="J24" s="32">
        <f t="shared" si="4"/>
        <v>2125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11.6</v>
      </c>
      <c r="H25" s="40">
        <v>15.6</v>
      </c>
      <c r="I25" s="40">
        <v>16.5</v>
      </c>
      <c r="J25" s="40">
        <v>359</v>
      </c>
      <c r="K25" s="41">
        <v>115.03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3.8</v>
      </c>
      <c r="H27" s="43">
        <v>3.7</v>
      </c>
      <c r="I27" s="43">
        <v>20.2</v>
      </c>
      <c r="J27" s="43">
        <v>121</v>
      </c>
      <c r="K27" s="44">
        <v>204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>
        <v>30</v>
      </c>
      <c r="G28" s="43">
        <v>7.5</v>
      </c>
      <c r="H28" s="43">
        <v>2.9</v>
      </c>
      <c r="I28" s="43">
        <v>51.4</v>
      </c>
      <c r="J28" s="43">
        <v>264</v>
      </c>
      <c r="K28" s="44">
        <v>299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>
        <v>120</v>
      </c>
      <c r="G29" s="43">
        <v>0.1</v>
      </c>
      <c r="H29" s="43">
        <v>0.1</v>
      </c>
      <c r="I29" s="43">
        <v>1.2</v>
      </c>
      <c r="J29" s="43">
        <v>65</v>
      </c>
      <c r="K29" s="44">
        <v>351</v>
      </c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>
        <v>15</v>
      </c>
      <c r="G30" s="43">
        <v>1.8</v>
      </c>
      <c r="H30" s="43">
        <v>2.6</v>
      </c>
      <c r="I30" s="43">
        <v>0.3</v>
      </c>
      <c r="J30" s="43">
        <v>130</v>
      </c>
      <c r="K30" s="44">
        <v>7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20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24.8</v>
      </c>
      <c r="H32" s="19">
        <f t="shared" ref="H32" si="7">SUM(H25:H31)</f>
        <v>24.900000000000002</v>
      </c>
      <c r="I32" s="19">
        <f t="shared" ref="I32" si="8">SUM(I25:I31)</f>
        <v>89.6</v>
      </c>
      <c r="J32" s="19">
        <f t="shared" ref="J32:L32" si="9">SUM(J25:J31)</f>
        <v>939</v>
      </c>
      <c r="K32" s="25"/>
      <c r="L32" s="19">
        <f t="shared" si="9"/>
        <v>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1.9</v>
      </c>
      <c r="H33" s="43">
        <v>0.1</v>
      </c>
      <c r="I33" s="43">
        <v>3.9</v>
      </c>
      <c r="J33" s="43">
        <v>24</v>
      </c>
      <c r="K33" s="44">
        <v>275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1.9</v>
      </c>
      <c r="H34" s="43">
        <v>5.3</v>
      </c>
      <c r="I34" s="43">
        <v>9.1999999999999993</v>
      </c>
      <c r="J34" s="43">
        <v>103</v>
      </c>
      <c r="K34" s="44">
        <v>58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12.7</v>
      </c>
      <c r="H35" s="43">
        <v>9.9</v>
      </c>
      <c r="I35" s="43">
        <v>7.5</v>
      </c>
      <c r="J35" s="43">
        <v>170.9</v>
      </c>
      <c r="K35" s="44">
        <v>272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180</v>
      </c>
      <c r="G36" s="43">
        <v>13.3</v>
      </c>
      <c r="H36" s="43">
        <v>31.1</v>
      </c>
      <c r="I36" s="43">
        <v>88.1</v>
      </c>
      <c r="J36" s="43">
        <v>693.9</v>
      </c>
      <c r="K36" s="44">
        <v>38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0.3</v>
      </c>
      <c r="H37" s="43">
        <v>0</v>
      </c>
      <c r="I37" s="43">
        <v>21.7</v>
      </c>
      <c r="J37" s="43">
        <v>87</v>
      </c>
      <c r="K37" s="44">
        <v>210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>
        <v>30</v>
      </c>
      <c r="G39" s="43">
        <v>6.6</v>
      </c>
      <c r="H39" s="43">
        <v>1.1000000000000001</v>
      </c>
      <c r="I39" s="43">
        <v>41</v>
      </c>
      <c r="J39" s="43">
        <v>206</v>
      </c>
      <c r="K39" s="44">
        <v>299</v>
      </c>
      <c r="L39" s="43"/>
    </row>
    <row r="40" spans="1:12" ht="15" x14ac:dyDescent="0.25">
      <c r="A40" s="14"/>
      <c r="B40" s="15"/>
      <c r="C40" s="11"/>
      <c r="D40" s="6"/>
      <c r="E40" s="42" t="s">
        <v>61</v>
      </c>
      <c r="F40" s="43" t="s">
        <v>62</v>
      </c>
      <c r="G40" s="43">
        <v>2</v>
      </c>
      <c r="H40" s="43">
        <v>3.9</v>
      </c>
      <c r="I40" s="43">
        <v>22.1</v>
      </c>
      <c r="J40" s="43">
        <v>129</v>
      </c>
      <c r="K40" s="44">
        <v>333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60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38.700000000000003</v>
      </c>
      <c r="H42" s="19">
        <f t="shared" ref="H42" si="11">SUM(H33:H41)</f>
        <v>51.400000000000006</v>
      </c>
      <c r="I42" s="19">
        <f t="shared" ref="I42" si="12">SUM(I33:I41)</f>
        <v>193.49999999999997</v>
      </c>
      <c r="J42" s="19">
        <f t="shared" ref="J42:L42" si="13">SUM(J33:J41)</f>
        <v>1413.8</v>
      </c>
      <c r="K42" s="25"/>
      <c r="L42" s="19">
        <f t="shared" si="13"/>
        <v>60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1335</v>
      </c>
      <c r="G43" s="32">
        <f t="shared" ref="G43" si="14">G32+G42</f>
        <v>63.5</v>
      </c>
      <c r="H43" s="32">
        <f t="shared" ref="H43" si="15">H32+H42</f>
        <v>76.300000000000011</v>
      </c>
      <c r="I43" s="32">
        <f t="shared" ref="I43" si="16">I32+I42</f>
        <v>283.09999999999997</v>
      </c>
      <c r="J43" s="32">
        <f t="shared" ref="J43:L43" si="17">J32+J42</f>
        <v>2352.8000000000002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18.600000000000001</v>
      </c>
      <c r="H44" s="40">
        <v>27.9</v>
      </c>
      <c r="I44" s="40">
        <v>2.7</v>
      </c>
      <c r="J44" s="40">
        <v>340.5</v>
      </c>
      <c r="K44" s="41">
        <v>342</v>
      </c>
      <c r="L44" s="40"/>
    </row>
    <row r="45" spans="1:12" ht="15" x14ac:dyDescent="0.25">
      <c r="A45" s="23"/>
      <c r="B45" s="15"/>
      <c r="C45" s="11"/>
      <c r="D45" s="6"/>
      <c r="E45" s="42" t="s">
        <v>64</v>
      </c>
      <c r="F45" s="43">
        <v>50</v>
      </c>
      <c r="G45" s="43">
        <v>1.5</v>
      </c>
      <c r="H45" s="43">
        <v>0.2</v>
      </c>
      <c r="I45" s="43">
        <v>3.7</v>
      </c>
      <c r="J45" s="43">
        <v>29</v>
      </c>
      <c r="K45" s="44">
        <v>276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0.2</v>
      </c>
      <c r="H46" s="43">
        <v>0.1</v>
      </c>
      <c r="I46" s="43">
        <v>15</v>
      </c>
      <c r="J46" s="43">
        <v>57</v>
      </c>
      <c r="K46" s="44">
        <v>197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>
        <v>30</v>
      </c>
      <c r="G47" s="43">
        <v>7.5</v>
      </c>
      <c r="H47" s="43">
        <v>2.9</v>
      </c>
      <c r="I47" s="43">
        <v>51.4</v>
      </c>
      <c r="J47" s="43">
        <v>264</v>
      </c>
      <c r="K47" s="44">
        <v>299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>
        <v>120</v>
      </c>
      <c r="G48" s="43">
        <v>0.1</v>
      </c>
      <c r="H48" s="43">
        <v>0.1</v>
      </c>
      <c r="I48" s="43">
        <v>1.2</v>
      </c>
      <c r="J48" s="43">
        <v>5</v>
      </c>
      <c r="K48" s="44">
        <v>351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20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27.900000000000002</v>
      </c>
      <c r="H51" s="19">
        <f t="shared" ref="H51" si="19">SUM(H44:H50)</f>
        <v>31.2</v>
      </c>
      <c r="I51" s="19">
        <f t="shared" ref="I51" si="20">SUM(I44:I50)</f>
        <v>74</v>
      </c>
      <c r="J51" s="19">
        <f t="shared" ref="J51:L51" si="21">SUM(J44:J50)</f>
        <v>695.5</v>
      </c>
      <c r="K51" s="25"/>
      <c r="L51" s="19">
        <f t="shared" si="21"/>
        <v>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0.9</v>
      </c>
      <c r="H52" s="43">
        <v>11.1</v>
      </c>
      <c r="I52" s="43">
        <v>3.9</v>
      </c>
      <c r="J52" s="43">
        <v>118</v>
      </c>
      <c r="K52" s="44">
        <v>15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3.3</v>
      </c>
      <c r="H53" s="43">
        <v>4.8</v>
      </c>
      <c r="I53" s="43">
        <v>9.1</v>
      </c>
      <c r="J53" s="43">
        <v>231</v>
      </c>
      <c r="K53" s="44">
        <v>52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250</v>
      </c>
      <c r="G54" s="43">
        <v>15.8</v>
      </c>
      <c r="H54" s="43">
        <v>10</v>
      </c>
      <c r="I54" s="43">
        <v>25.5</v>
      </c>
      <c r="J54" s="43">
        <v>450</v>
      </c>
      <c r="K54" s="44">
        <v>438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1</v>
      </c>
      <c r="H56" s="43">
        <v>0</v>
      </c>
      <c r="I56" s="43">
        <v>18.2</v>
      </c>
      <c r="J56" s="43">
        <v>76</v>
      </c>
      <c r="K56" s="44">
        <v>187.01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>
        <v>30</v>
      </c>
      <c r="G58" s="43">
        <v>6.6</v>
      </c>
      <c r="H58" s="43">
        <v>1.1000000000000001</v>
      </c>
      <c r="I58" s="43">
        <v>41</v>
      </c>
      <c r="J58" s="43">
        <v>206</v>
      </c>
      <c r="K58" s="44">
        <v>299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60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27.6</v>
      </c>
      <c r="H61" s="19">
        <f t="shared" ref="H61" si="23">SUM(H52:H60)</f>
        <v>27</v>
      </c>
      <c r="I61" s="19">
        <f t="shared" ref="I61" si="24">SUM(I52:I60)</f>
        <v>97.7</v>
      </c>
      <c r="J61" s="19">
        <f t="shared" ref="J61:L61" si="25">SUM(J52:J60)</f>
        <v>1081</v>
      </c>
      <c r="K61" s="25"/>
      <c r="L61" s="19">
        <f t="shared" si="25"/>
        <v>60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1340</v>
      </c>
      <c r="G62" s="32">
        <f t="shared" ref="G62" si="26">G51+G61</f>
        <v>55.5</v>
      </c>
      <c r="H62" s="32">
        <f t="shared" ref="H62" si="27">H51+H61</f>
        <v>58.2</v>
      </c>
      <c r="I62" s="32">
        <f t="shared" ref="I62" si="28">I51+I61</f>
        <v>171.7</v>
      </c>
      <c r="J62" s="32">
        <f t="shared" ref="J62:L62" si="29">J51+J61</f>
        <v>1776.5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3.1</v>
      </c>
      <c r="H63" s="40">
        <v>7.1</v>
      </c>
      <c r="I63" s="40">
        <v>15.7</v>
      </c>
      <c r="J63" s="40">
        <v>192</v>
      </c>
      <c r="K63" s="41">
        <v>226</v>
      </c>
      <c r="L63" s="40"/>
    </row>
    <row r="64" spans="1:12" ht="15" x14ac:dyDescent="0.25">
      <c r="A64" s="23"/>
      <c r="B64" s="15"/>
      <c r="C64" s="11"/>
      <c r="D64" s="6"/>
      <c r="E64" s="42" t="s">
        <v>70</v>
      </c>
      <c r="F64" s="43">
        <v>80</v>
      </c>
      <c r="G64" s="43">
        <v>13.5</v>
      </c>
      <c r="H64" s="43">
        <v>0.5</v>
      </c>
      <c r="I64" s="43">
        <v>0.3</v>
      </c>
      <c r="J64" s="43">
        <v>66</v>
      </c>
      <c r="K64" s="44">
        <v>144.02000000000001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3.8</v>
      </c>
      <c r="H65" s="43">
        <v>3.7</v>
      </c>
      <c r="I65" s="43">
        <v>20.2</v>
      </c>
      <c r="J65" s="43">
        <v>121</v>
      </c>
      <c r="K65" s="44">
        <v>204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>
        <v>30</v>
      </c>
      <c r="G66" s="43">
        <v>7.5</v>
      </c>
      <c r="H66" s="43">
        <v>2.9</v>
      </c>
      <c r="I66" s="43">
        <v>51.4</v>
      </c>
      <c r="J66" s="43">
        <v>264</v>
      </c>
      <c r="K66" s="44">
        <v>299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60</v>
      </c>
      <c r="G68" s="43">
        <v>1.9</v>
      </c>
      <c r="H68" s="43">
        <v>0.1</v>
      </c>
      <c r="I68" s="43">
        <v>3.9</v>
      </c>
      <c r="J68" s="43">
        <v>24</v>
      </c>
      <c r="K68" s="44">
        <v>275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29.8</v>
      </c>
      <c r="H70" s="19">
        <f t="shared" ref="H70" si="31">SUM(H63:H69)</f>
        <v>14.3</v>
      </c>
      <c r="I70" s="19">
        <f t="shared" ref="I70" si="32">SUM(I63:I69)</f>
        <v>91.5</v>
      </c>
      <c r="J70" s="19">
        <f t="shared" ref="J70:L70" si="33">SUM(J63:J69)</f>
        <v>667</v>
      </c>
      <c r="K70" s="25"/>
      <c r="L70" s="19">
        <f t="shared" si="33"/>
        <v>20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0.5</v>
      </c>
      <c r="H71" s="43">
        <v>0.1</v>
      </c>
      <c r="I71" s="43">
        <v>1</v>
      </c>
      <c r="J71" s="43">
        <v>7.8</v>
      </c>
      <c r="K71" s="44">
        <v>274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2.2999999999999998</v>
      </c>
      <c r="H72" s="43">
        <v>5.4</v>
      </c>
      <c r="I72" s="43">
        <v>15.7</v>
      </c>
      <c r="J72" s="43">
        <v>114</v>
      </c>
      <c r="K72" s="44">
        <v>60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250</v>
      </c>
      <c r="G73" s="43">
        <v>19.899999999999999</v>
      </c>
      <c r="H73" s="43">
        <v>25.8</v>
      </c>
      <c r="I73" s="43">
        <v>39.799999999999997</v>
      </c>
      <c r="J73" s="43">
        <v>474</v>
      </c>
      <c r="K73" s="44">
        <v>6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</v>
      </c>
      <c r="H75" s="43">
        <v>0</v>
      </c>
      <c r="I75" s="43">
        <v>33.9</v>
      </c>
      <c r="J75" s="43">
        <v>129</v>
      </c>
      <c r="K75" s="44">
        <v>220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30</v>
      </c>
      <c r="G77" s="43">
        <v>6.6</v>
      </c>
      <c r="H77" s="43">
        <v>1.1000000000000001</v>
      </c>
      <c r="I77" s="43">
        <v>41</v>
      </c>
      <c r="J77" s="43">
        <v>206</v>
      </c>
      <c r="K77" s="44">
        <v>299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60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29.299999999999997</v>
      </c>
      <c r="H80" s="19">
        <f t="shared" ref="H80" si="35">SUM(H71:H79)</f>
        <v>32.4</v>
      </c>
      <c r="I80" s="19">
        <f t="shared" ref="I80" si="36">SUM(I71:I79)</f>
        <v>131.4</v>
      </c>
      <c r="J80" s="19">
        <f t="shared" ref="J80:L80" si="37">SUM(J71:J79)</f>
        <v>930.8</v>
      </c>
      <c r="K80" s="25"/>
      <c r="L80" s="19">
        <f t="shared" si="37"/>
        <v>60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1310</v>
      </c>
      <c r="G81" s="32">
        <f t="shared" ref="G81" si="38">G70+G80</f>
        <v>59.099999999999994</v>
      </c>
      <c r="H81" s="32">
        <f t="shared" ref="H81" si="39">H70+H80</f>
        <v>46.7</v>
      </c>
      <c r="I81" s="32">
        <f t="shared" ref="I81" si="40">I70+I80</f>
        <v>222.9</v>
      </c>
      <c r="J81" s="32">
        <f t="shared" ref="J81:L81" si="41">J70+J80</f>
        <v>1597.8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 t="s">
        <v>75</v>
      </c>
      <c r="G82" s="40">
        <v>5</v>
      </c>
      <c r="H82" s="40">
        <v>10</v>
      </c>
      <c r="I82" s="40">
        <v>26</v>
      </c>
      <c r="J82" s="40">
        <v>214.2</v>
      </c>
      <c r="K82" s="41">
        <v>90</v>
      </c>
      <c r="L82" s="40"/>
    </row>
    <row r="83" spans="1:12" ht="15" x14ac:dyDescent="0.25">
      <c r="A83" s="23"/>
      <c r="B83" s="15"/>
      <c r="C83" s="11"/>
      <c r="D83" s="6"/>
      <c r="E83" s="42" t="s">
        <v>76</v>
      </c>
      <c r="F83" s="43">
        <v>30</v>
      </c>
      <c r="G83" s="43">
        <v>4.7</v>
      </c>
      <c r="H83" s="43">
        <v>25.2</v>
      </c>
      <c r="I83" s="43">
        <v>29.4</v>
      </c>
      <c r="J83" s="43">
        <v>175</v>
      </c>
      <c r="K83" s="44">
        <v>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 t="s">
        <v>45</v>
      </c>
      <c r="G84" s="43">
        <v>0.2</v>
      </c>
      <c r="H84" s="43">
        <v>0</v>
      </c>
      <c r="I84" s="43">
        <v>13.6</v>
      </c>
      <c r="J84" s="43">
        <v>56</v>
      </c>
      <c r="K84" s="44">
        <v>198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>
        <v>120</v>
      </c>
      <c r="G86" s="43">
        <v>0.1</v>
      </c>
      <c r="H86" s="43">
        <v>0.1</v>
      </c>
      <c r="I86" s="43">
        <v>1.2</v>
      </c>
      <c r="J86" s="43">
        <v>5</v>
      </c>
      <c r="K86" s="44">
        <v>351</v>
      </c>
      <c r="L86" s="43"/>
    </row>
    <row r="87" spans="1:12" ht="15" x14ac:dyDescent="0.25">
      <c r="A87" s="23"/>
      <c r="B87" s="15"/>
      <c r="C87" s="11"/>
      <c r="D87" s="6"/>
      <c r="E87" s="42" t="s">
        <v>77</v>
      </c>
      <c r="F87" s="43">
        <v>30</v>
      </c>
      <c r="G87" s="43">
        <v>6.9</v>
      </c>
      <c r="H87" s="43">
        <v>8.6999999999999993</v>
      </c>
      <c r="I87" s="43">
        <v>0</v>
      </c>
      <c r="J87" s="43">
        <v>108</v>
      </c>
      <c r="K87" s="44">
        <v>5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20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180</v>
      </c>
      <c r="G89" s="19">
        <f t="shared" ref="G89" si="42">SUM(G82:G88)</f>
        <v>16.899999999999999</v>
      </c>
      <c r="H89" s="19">
        <f t="shared" ref="H89" si="43">SUM(H82:H88)</f>
        <v>44</v>
      </c>
      <c r="I89" s="19">
        <f t="shared" ref="I89" si="44">SUM(I82:I88)</f>
        <v>70.2</v>
      </c>
      <c r="J89" s="19">
        <f t="shared" ref="J89:L89" si="45">SUM(J82:J88)</f>
        <v>558.20000000000005</v>
      </c>
      <c r="K89" s="25"/>
      <c r="L89" s="19">
        <f t="shared" si="45"/>
        <v>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60</v>
      </c>
      <c r="G90" s="43">
        <v>1.9</v>
      </c>
      <c r="H90" s="43">
        <v>0.1</v>
      </c>
      <c r="I90" s="43">
        <v>3.9</v>
      </c>
      <c r="J90" s="43">
        <v>24</v>
      </c>
      <c r="K90" s="44">
        <v>275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1.8</v>
      </c>
      <c r="H91" s="43">
        <v>5.2</v>
      </c>
      <c r="I91" s="43">
        <v>9.9</v>
      </c>
      <c r="J91" s="43">
        <v>104</v>
      </c>
      <c r="K91" s="44">
        <v>49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100</v>
      </c>
      <c r="G92" s="43">
        <v>9.9</v>
      </c>
      <c r="H92" s="43">
        <v>20</v>
      </c>
      <c r="I92" s="43">
        <v>2.5</v>
      </c>
      <c r="J92" s="43">
        <v>139</v>
      </c>
      <c r="K92" s="44">
        <v>36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80</v>
      </c>
      <c r="F93" s="43">
        <v>180</v>
      </c>
      <c r="G93" s="43">
        <v>13.3</v>
      </c>
      <c r="H93" s="43">
        <v>31.1</v>
      </c>
      <c r="I93" s="43">
        <v>88.1</v>
      </c>
      <c r="J93" s="43">
        <v>326</v>
      </c>
      <c r="K93" s="44">
        <v>38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0.3</v>
      </c>
      <c r="H94" s="43">
        <v>0</v>
      </c>
      <c r="I94" s="43">
        <v>21.7</v>
      </c>
      <c r="J94" s="43">
        <v>87</v>
      </c>
      <c r="K94" s="44">
        <v>210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30</v>
      </c>
      <c r="G96" s="43">
        <v>6.6</v>
      </c>
      <c r="H96" s="43">
        <v>1.1000000000000001</v>
      </c>
      <c r="I96" s="43">
        <v>41</v>
      </c>
      <c r="J96" s="43">
        <v>206</v>
      </c>
      <c r="K96" s="44">
        <v>299</v>
      </c>
      <c r="L96" s="43"/>
    </row>
    <row r="97" spans="1:12" ht="15" x14ac:dyDescent="0.25">
      <c r="A97" s="23"/>
      <c r="B97" s="15"/>
      <c r="C97" s="11"/>
      <c r="D97" s="6"/>
      <c r="E97" s="42" t="s">
        <v>61</v>
      </c>
      <c r="F97" s="43" t="s">
        <v>62</v>
      </c>
      <c r="G97" s="43">
        <v>2</v>
      </c>
      <c r="H97" s="43">
        <v>3.9</v>
      </c>
      <c r="I97" s="43">
        <v>22.1</v>
      </c>
      <c r="J97" s="43">
        <v>129</v>
      </c>
      <c r="K97" s="44">
        <v>333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60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35.800000000000004</v>
      </c>
      <c r="H99" s="19">
        <f t="shared" ref="H99" si="47">SUM(H90:H98)</f>
        <v>61.400000000000006</v>
      </c>
      <c r="I99" s="19">
        <f t="shared" ref="I99" si="48">SUM(I90:I98)</f>
        <v>189.2</v>
      </c>
      <c r="J99" s="19">
        <f t="shared" ref="J99:L99" si="49">SUM(J90:J98)</f>
        <v>1015</v>
      </c>
      <c r="K99" s="25"/>
      <c r="L99" s="19">
        <f t="shared" si="49"/>
        <v>60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1000</v>
      </c>
      <c r="G100" s="32">
        <f t="shared" ref="G100" si="50">G89+G99</f>
        <v>52.7</v>
      </c>
      <c r="H100" s="32">
        <f t="shared" ref="H100" si="51">H89+H99</f>
        <v>105.4</v>
      </c>
      <c r="I100" s="32">
        <f t="shared" ref="I100" si="52">I89+I99</f>
        <v>259.39999999999998</v>
      </c>
      <c r="J100" s="32">
        <f t="shared" ref="J100:L100" si="53">J89+J99</f>
        <v>1573.2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80</v>
      </c>
      <c r="G101" s="40">
        <v>8.8000000000000007</v>
      </c>
      <c r="H101" s="40">
        <v>19.100000000000001</v>
      </c>
      <c r="I101" s="40">
        <v>1.3</v>
      </c>
      <c r="J101" s="40">
        <v>412</v>
      </c>
      <c r="K101" s="41">
        <v>161</v>
      </c>
      <c r="L101" s="40"/>
    </row>
    <row r="102" spans="1:12" ht="15" x14ac:dyDescent="0.25">
      <c r="A102" s="23"/>
      <c r="B102" s="15"/>
      <c r="C102" s="11"/>
      <c r="D102" s="6"/>
      <c r="E102" s="42" t="s">
        <v>81</v>
      </c>
      <c r="F102" s="43">
        <v>150</v>
      </c>
      <c r="G102" s="43">
        <v>2.9</v>
      </c>
      <c r="H102" s="43">
        <v>6.5</v>
      </c>
      <c r="I102" s="43">
        <v>15.8</v>
      </c>
      <c r="J102" s="43">
        <v>135</v>
      </c>
      <c r="K102" s="44">
        <v>129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 t="s">
        <v>45</v>
      </c>
      <c r="G103" s="43">
        <v>0.2</v>
      </c>
      <c r="H103" s="43">
        <v>0</v>
      </c>
      <c r="I103" s="43">
        <v>13.6</v>
      </c>
      <c r="J103" s="43">
        <v>56</v>
      </c>
      <c r="K103" s="44">
        <v>198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30</v>
      </c>
      <c r="G104" s="43">
        <v>7.5</v>
      </c>
      <c r="H104" s="43">
        <v>2.9</v>
      </c>
      <c r="I104" s="43">
        <v>51.4</v>
      </c>
      <c r="J104" s="43">
        <v>264</v>
      </c>
      <c r="K104" s="44">
        <v>299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>
        <v>120</v>
      </c>
      <c r="G105" s="43">
        <v>0.1</v>
      </c>
      <c r="H105" s="43">
        <v>0.1</v>
      </c>
      <c r="I105" s="43">
        <v>1.2</v>
      </c>
      <c r="J105" s="43">
        <v>5</v>
      </c>
      <c r="K105" s="44">
        <v>351</v>
      </c>
      <c r="L105" s="43"/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40</v>
      </c>
      <c r="G106" s="43">
        <v>0.2</v>
      </c>
      <c r="H106" s="43">
        <v>1.6</v>
      </c>
      <c r="I106" s="43">
        <v>16</v>
      </c>
      <c r="J106" s="43">
        <v>80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20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420</v>
      </c>
      <c r="G108" s="19">
        <f t="shared" ref="G108:J108" si="54">SUM(G101:G107)</f>
        <v>19.7</v>
      </c>
      <c r="H108" s="19">
        <f t="shared" si="54"/>
        <v>30.200000000000003</v>
      </c>
      <c r="I108" s="19">
        <f t="shared" si="54"/>
        <v>99.3</v>
      </c>
      <c r="J108" s="19">
        <f t="shared" si="54"/>
        <v>952</v>
      </c>
      <c r="K108" s="25"/>
      <c r="L108" s="19">
        <f t="shared" ref="L108" si="55">SUM(L101:L107)</f>
        <v>20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600.9</v>
      </c>
      <c r="G109" s="43">
        <v>3.1</v>
      </c>
      <c r="H109" s="43">
        <v>5.6</v>
      </c>
      <c r="I109" s="43">
        <v>53</v>
      </c>
      <c r="J109" s="43">
        <v>26</v>
      </c>
      <c r="K109" s="44">
        <v>26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 t="s">
        <v>49</v>
      </c>
      <c r="G110" s="43">
        <v>9.1999999999999993</v>
      </c>
      <c r="H110" s="43">
        <v>8.5</v>
      </c>
      <c r="I110" s="43">
        <v>18.600000000000001</v>
      </c>
      <c r="J110" s="43">
        <v>180.4</v>
      </c>
      <c r="K110" s="44">
        <v>79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100</v>
      </c>
      <c r="G111" s="43">
        <v>12</v>
      </c>
      <c r="H111" s="43">
        <v>10.6</v>
      </c>
      <c r="I111" s="43">
        <v>3.6</v>
      </c>
      <c r="J111" s="43">
        <v>158.4</v>
      </c>
      <c r="K111" s="44">
        <v>169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180</v>
      </c>
      <c r="G112" s="43">
        <v>10.199999999999999</v>
      </c>
      <c r="H112" s="43">
        <v>17.5</v>
      </c>
      <c r="I112" s="43">
        <v>49.7</v>
      </c>
      <c r="J112" s="43">
        <v>399.6</v>
      </c>
      <c r="K112" s="44">
        <v>230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0.3</v>
      </c>
      <c r="H113" s="43">
        <v>0</v>
      </c>
      <c r="I113" s="43">
        <v>21.7</v>
      </c>
      <c r="J113" s="43">
        <v>87</v>
      </c>
      <c r="K113" s="44">
        <v>210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6.6</v>
      </c>
      <c r="H115" s="43">
        <v>1.1000000000000001</v>
      </c>
      <c r="I115" s="43">
        <v>41</v>
      </c>
      <c r="J115" s="43">
        <v>206</v>
      </c>
      <c r="K115" s="44">
        <v>299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60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1110.9000000000001</v>
      </c>
      <c r="G118" s="19">
        <f t="shared" ref="G118:J118" si="56">SUM(G109:G117)</f>
        <v>41.4</v>
      </c>
      <c r="H118" s="19">
        <f t="shared" si="56"/>
        <v>43.300000000000004</v>
      </c>
      <c r="I118" s="19">
        <f t="shared" si="56"/>
        <v>187.6</v>
      </c>
      <c r="J118" s="19">
        <f t="shared" si="56"/>
        <v>1057.4000000000001</v>
      </c>
      <c r="K118" s="25"/>
      <c r="L118" s="19">
        <f t="shared" ref="L118" si="57">SUM(L109:L117)</f>
        <v>60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1530.9</v>
      </c>
      <c r="G119" s="32">
        <f t="shared" ref="G119" si="58">G108+G118</f>
        <v>61.099999999999994</v>
      </c>
      <c r="H119" s="32">
        <f t="shared" ref="H119" si="59">H108+H118</f>
        <v>73.5</v>
      </c>
      <c r="I119" s="32">
        <f t="shared" ref="I119" si="60">I108+I118</f>
        <v>286.89999999999998</v>
      </c>
      <c r="J119" s="32">
        <f t="shared" ref="J119:L119" si="61">J108+J118</f>
        <v>2009.4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 t="s">
        <v>75</v>
      </c>
      <c r="G120" s="40">
        <v>5.6</v>
      </c>
      <c r="H120" s="40">
        <v>37</v>
      </c>
      <c r="I120" s="40">
        <v>226</v>
      </c>
      <c r="J120" s="40">
        <v>90</v>
      </c>
      <c r="K120" s="41">
        <v>90</v>
      </c>
      <c r="L120" s="40"/>
    </row>
    <row r="121" spans="1:12" ht="15" x14ac:dyDescent="0.25">
      <c r="A121" s="14"/>
      <c r="B121" s="15"/>
      <c r="C121" s="11"/>
      <c r="D121" s="6"/>
      <c r="E121" s="42" t="s">
        <v>77</v>
      </c>
      <c r="F121" s="43">
        <v>30</v>
      </c>
      <c r="G121" s="43">
        <v>6.9</v>
      </c>
      <c r="H121" s="43">
        <v>8.6999999999999993</v>
      </c>
      <c r="I121" s="43">
        <v>0</v>
      </c>
      <c r="J121" s="43">
        <v>108</v>
      </c>
      <c r="K121" s="44">
        <v>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3.8</v>
      </c>
      <c r="H122" s="43">
        <v>3.7</v>
      </c>
      <c r="I122" s="43">
        <v>20.2</v>
      </c>
      <c r="J122" s="43">
        <v>121</v>
      </c>
      <c r="K122" s="44">
        <v>204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30</v>
      </c>
      <c r="G123" s="43">
        <v>7.5</v>
      </c>
      <c r="H123" s="43">
        <v>2.9</v>
      </c>
      <c r="I123" s="43">
        <v>51.4</v>
      </c>
      <c r="J123" s="43">
        <v>264</v>
      </c>
      <c r="K123" s="44">
        <v>299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>
        <v>120</v>
      </c>
      <c r="G124" s="43">
        <v>0.1</v>
      </c>
      <c r="H124" s="43">
        <v>0.1</v>
      </c>
      <c r="I124" s="43">
        <v>1.2</v>
      </c>
      <c r="J124" s="43">
        <v>5</v>
      </c>
      <c r="K124" s="44">
        <v>351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20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23.900000000000002</v>
      </c>
      <c r="H127" s="19">
        <f t="shared" si="62"/>
        <v>52.400000000000006</v>
      </c>
      <c r="I127" s="19">
        <f t="shared" si="62"/>
        <v>298.79999999999995</v>
      </c>
      <c r="J127" s="19">
        <f t="shared" si="62"/>
        <v>588</v>
      </c>
      <c r="K127" s="25"/>
      <c r="L127" s="19">
        <f t="shared" ref="L127" si="63">SUM(L120:L126)</f>
        <v>20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0.5</v>
      </c>
      <c r="H128" s="43">
        <v>0.1</v>
      </c>
      <c r="I128" s="43">
        <v>1</v>
      </c>
      <c r="J128" s="43">
        <v>7.8</v>
      </c>
      <c r="K128" s="44">
        <v>274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 t="s">
        <v>86</v>
      </c>
      <c r="G129" s="43">
        <v>8.5</v>
      </c>
      <c r="H129" s="43">
        <v>4.5</v>
      </c>
      <c r="I129" s="43">
        <v>54.8</v>
      </c>
      <c r="J129" s="43">
        <v>178.9</v>
      </c>
      <c r="K129" s="44">
        <v>81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100</v>
      </c>
      <c r="G130" s="43">
        <v>12.5</v>
      </c>
      <c r="H130" s="43">
        <v>10.5</v>
      </c>
      <c r="I130" s="43">
        <v>2.5</v>
      </c>
      <c r="J130" s="43">
        <v>155</v>
      </c>
      <c r="K130" s="44">
        <v>166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80</v>
      </c>
      <c r="F131" s="43">
        <v>180</v>
      </c>
      <c r="G131" s="43">
        <v>13.3</v>
      </c>
      <c r="H131" s="43">
        <v>31.1</v>
      </c>
      <c r="I131" s="43">
        <v>88.1</v>
      </c>
      <c r="J131" s="43">
        <v>326</v>
      </c>
      <c r="K131" s="44">
        <v>38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</v>
      </c>
      <c r="H132" s="43">
        <v>0</v>
      </c>
      <c r="I132" s="43">
        <v>33.9</v>
      </c>
      <c r="J132" s="43">
        <v>129</v>
      </c>
      <c r="K132" s="44">
        <v>220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30</v>
      </c>
      <c r="G134" s="43">
        <v>6.6</v>
      </c>
      <c r="H134" s="43">
        <v>1.1000000000000001</v>
      </c>
      <c r="I134" s="43">
        <v>41</v>
      </c>
      <c r="J134" s="43">
        <v>206</v>
      </c>
      <c r="K134" s="44">
        <v>299</v>
      </c>
      <c r="L134" s="43"/>
    </row>
    <row r="135" spans="1:12" ht="15" x14ac:dyDescent="0.25">
      <c r="A135" s="14"/>
      <c r="B135" s="15"/>
      <c r="C135" s="11"/>
      <c r="D135" s="6"/>
      <c r="E135" s="42" t="s">
        <v>61</v>
      </c>
      <c r="F135" s="43" t="s">
        <v>62</v>
      </c>
      <c r="G135" s="43">
        <v>2</v>
      </c>
      <c r="H135" s="43">
        <v>3.9</v>
      </c>
      <c r="I135" s="43">
        <v>22.1</v>
      </c>
      <c r="J135" s="43">
        <v>129</v>
      </c>
      <c r="K135" s="44">
        <v>333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60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570</v>
      </c>
      <c r="G137" s="19">
        <f t="shared" ref="G137:J137" si="64">SUM(G128:G136)</f>
        <v>43.4</v>
      </c>
      <c r="H137" s="19">
        <f t="shared" si="64"/>
        <v>51.2</v>
      </c>
      <c r="I137" s="19">
        <f t="shared" si="64"/>
        <v>243.39999999999998</v>
      </c>
      <c r="J137" s="19">
        <f t="shared" si="64"/>
        <v>1131.7</v>
      </c>
      <c r="K137" s="25"/>
      <c r="L137" s="19">
        <f t="shared" ref="L137" si="65">SUM(L128:L136)</f>
        <v>60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950</v>
      </c>
      <c r="G138" s="32">
        <f t="shared" ref="G138" si="66">G127+G137</f>
        <v>67.3</v>
      </c>
      <c r="H138" s="32">
        <f t="shared" ref="H138" si="67">H127+H137</f>
        <v>103.60000000000001</v>
      </c>
      <c r="I138" s="32">
        <f t="shared" ref="I138" si="68">I127+I137</f>
        <v>542.19999999999993</v>
      </c>
      <c r="J138" s="32">
        <f t="shared" ref="J138:L138" si="69">J127+J137</f>
        <v>1719.7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150</v>
      </c>
      <c r="G139" s="40">
        <v>4</v>
      </c>
      <c r="H139" s="40">
        <v>6.4</v>
      </c>
      <c r="I139" s="40">
        <v>0.8</v>
      </c>
      <c r="J139" s="40">
        <v>463</v>
      </c>
      <c r="K139" s="41">
        <v>111</v>
      </c>
      <c r="L139" s="40"/>
    </row>
    <row r="140" spans="1:12" ht="15" x14ac:dyDescent="0.25">
      <c r="A140" s="23"/>
      <c r="B140" s="15"/>
      <c r="C140" s="11"/>
      <c r="D140" s="6"/>
      <c r="E140" s="42" t="s">
        <v>64</v>
      </c>
      <c r="F140" s="43">
        <v>50</v>
      </c>
      <c r="G140" s="43">
        <v>1.5</v>
      </c>
      <c r="H140" s="43">
        <v>0.2</v>
      </c>
      <c r="I140" s="43">
        <v>3.7</v>
      </c>
      <c r="J140" s="43">
        <v>29</v>
      </c>
      <c r="K140" s="44">
        <v>276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0.2</v>
      </c>
      <c r="H141" s="43">
        <v>0.1</v>
      </c>
      <c r="I141" s="43">
        <v>15</v>
      </c>
      <c r="J141" s="43">
        <v>57</v>
      </c>
      <c r="K141" s="44">
        <v>197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30</v>
      </c>
      <c r="G142" s="43">
        <v>7.5</v>
      </c>
      <c r="H142" s="43">
        <v>2.9</v>
      </c>
      <c r="I142" s="43">
        <v>51.4</v>
      </c>
      <c r="J142" s="43">
        <v>264</v>
      </c>
      <c r="K142" s="44">
        <v>299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55</v>
      </c>
      <c r="F144" s="43">
        <v>15</v>
      </c>
      <c r="G144" s="43">
        <v>1.8</v>
      </c>
      <c r="H144" s="43">
        <v>2.6</v>
      </c>
      <c r="I144" s="43">
        <v>0.3</v>
      </c>
      <c r="J144" s="43">
        <v>130</v>
      </c>
      <c r="K144" s="44">
        <v>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20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445</v>
      </c>
      <c r="G146" s="19">
        <f t="shared" ref="G146:J146" si="70">SUM(G139:G145)</f>
        <v>15</v>
      </c>
      <c r="H146" s="19">
        <f t="shared" si="70"/>
        <v>12.2</v>
      </c>
      <c r="I146" s="19">
        <f t="shared" si="70"/>
        <v>71.2</v>
      </c>
      <c r="J146" s="19">
        <f t="shared" si="70"/>
        <v>943</v>
      </c>
      <c r="K146" s="25"/>
      <c r="L146" s="19">
        <f t="shared" ref="L146" si="71">SUM(L139:L145)</f>
        <v>20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0.9</v>
      </c>
      <c r="H147" s="43">
        <v>11.1</v>
      </c>
      <c r="I147" s="43">
        <v>3.9</v>
      </c>
      <c r="J147" s="43">
        <v>118</v>
      </c>
      <c r="K147" s="44">
        <v>15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2.1</v>
      </c>
      <c r="H148" s="43">
        <v>5.0999999999999996</v>
      </c>
      <c r="I148" s="43">
        <v>6.2</v>
      </c>
      <c r="J148" s="43">
        <v>81</v>
      </c>
      <c r="K148" s="44">
        <v>125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250</v>
      </c>
      <c r="G149" s="43">
        <v>24.6</v>
      </c>
      <c r="H149" s="43">
        <v>20.5</v>
      </c>
      <c r="I149" s="43">
        <v>25.2</v>
      </c>
      <c r="J149" s="43">
        <v>387.1</v>
      </c>
      <c r="K149" s="44">
        <v>164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1</v>
      </c>
      <c r="H151" s="43">
        <v>0</v>
      </c>
      <c r="I151" s="43">
        <v>18.2</v>
      </c>
      <c r="J151" s="43">
        <v>76</v>
      </c>
      <c r="K151" s="44">
        <v>187.01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>
        <v>6.6</v>
      </c>
      <c r="H153" s="43">
        <v>1.1000000000000001</v>
      </c>
      <c r="I153" s="43">
        <v>41</v>
      </c>
      <c r="J153" s="43">
        <v>206</v>
      </c>
      <c r="K153" s="44">
        <v>299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60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35.200000000000003</v>
      </c>
      <c r="H156" s="19">
        <f t="shared" si="72"/>
        <v>37.800000000000004</v>
      </c>
      <c r="I156" s="19">
        <f t="shared" si="72"/>
        <v>94.5</v>
      </c>
      <c r="J156" s="19">
        <f t="shared" si="72"/>
        <v>868.1</v>
      </c>
      <c r="K156" s="25"/>
      <c r="L156" s="19">
        <f t="shared" ref="L156" si="73">SUM(L147:L155)</f>
        <v>60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1235</v>
      </c>
      <c r="G157" s="32">
        <f t="shared" ref="G157" si="74">G146+G156</f>
        <v>50.2</v>
      </c>
      <c r="H157" s="32">
        <f t="shared" ref="H157" si="75">H146+H156</f>
        <v>50</v>
      </c>
      <c r="I157" s="32">
        <f t="shared" ref="I157" si="76">I146+I156</f>
        <v>165.7</v>
      </c>
      <c r="J157" s="32">
        <f t="shared" ref="J157:L157" si="77">J146+J156</f>
        <v>1811.1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150</v>
      </c>
      <c r="G158" s="40">
        <v>16.899999999999999</v>
      </c>
      <c r="H158" s="40">
        <v>21</v>
      </c>
      <c r="I158" s="40">
        <v>63.5</v>
      </c>
      <c r="J158" s="40">
        <v>490.4</v>
      </c>
      <c r="K158" s="41">
        <v>108</v>
      </c>
      <c r="L158" s="40"/>
    </row>
    <row r="159" spans="1:12" ht="15" x14ac:dyDescent="0.25">
      <c r="A159" s="23"/>
      <c r="B159" s="15"/>
      <c r="C159" s="11"/>
      <c r="D159" s="6"/>
      <c r="E159" s="42" t="s">
        <v>76</v>
      </c>
      <c r="F159" s="43">
        <v>30</v>
      </c>
      <c r="G159" s="43">
        <v>4.7</v>
      </c>
      <c r="H159" s="43">
        <v>25.2</v>
      </c>
      <c r="I159" s="43">
        <v>29.4</v>
      </c>
      <c r="J159" s="43">
        <v>175</v>
      </c>
      <c r="K159" s="44">
        <v>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3.8</v>
      </c>
      <c r="H160" s="43">
        <v>3.7</v>
      </c>
      <c r="I160" s="43">
        <v>20.2</v>
      </c>
      <c r="J160" s="43">
        <v>121</v>
      </c>
      <c r="K160" s="44">
        <v>204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30</v>
      </c>
      <c r="G161" s="43">
        <v>7.5</v>
      </c>
      <c r="H161" s="43">
        <v>2.9</v>
      </c>
      <c r="I161" s="43">
        <v>51.4</v>
      </c>
      <c r="J161" s="43">
        <v>264</v>
      </c>
      <c r="K161" s="44">
        <v>299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20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8">SUM(G158:G164)</f>
        <v>32.9</v>
      </c>
      <c r="H165" s="19">
        <f t="shared" si="78"/>
        <v>52.800000000000004</v>
      </c>
      <c r="I165" s="19">
        <f t="shared" si="78"/>
        <v>164.5</v>
      </c>
      <c r="J165" s="19">
        <f t="shared" si="78"/>
        <v>1050.4000000000001</v>
      </c>
      <c r="K165" s="25"/>
      <c r="L165" s="19">
        <f t="shared" ref="L165" si="79">SUM(L158:L164)</f>
        <v>20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60</v>
      </c>
      <c r="G166" s="43">
        <v>1.9</v>
      </c>
      <c r="H166" s="43">
        <v>0.1</v>
      </c>
      <c r="I166" s="43">
        <v>3.9</v>
      </c>
      <c r="J166" s="43">
        <v>24</v>
      </c>
      <c r="K166" s="44">
        <v>275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>
        <v>250</v>
      </c>
      <c r="G167" s="43">
        <v>2.2999999999999998</v>
      </c>
      <c r="H167" s="43">
        <v>5.4</v>
      </c>
      <c r="I167" s="43">
        <v>20.399999999999999</v>
      </c>
      <c r="J167" s="43">
        <v>131</v>
      </c>
      <c r="K167" s="44">
        <v>56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>
        <v>100</v>
      </c>
      <c r="G168" s="43">
        <v>12.8</v>
      </c>
      <c r="H168" s="43">
        <v>6.7</v>
      </c>
      <c r="I168" s="43">
        <v>15.4</v>
      </c>
      <c r="J168" s="43">
        <v>126</v>
      </c>
      <c r="K168" s="44">
        <v>151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43</v>
      </c>
      <c r="F169" s="43">
        <v>150</v>
      </c>
      <c r="G169" s="43">
        <v>3.5</v>
      </c>
      <c r="H169" s="43">
        <v>12.8</v>
      </c>
      <c r="I169" s="43">
        <v>32.200000000000003</v>
      </c>
      <c r="J169" s="43">
        <v>261</v>
      </c>
      <c r="K169" s="44">
        <v>169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0.3</v>
      </c>
      <c r="H170" s="43">
        <v>0</v>
      </c>
      <c r="I170" s="43">
        <v>21.7</v>
      </c>
      <c r="J170" s="43">
        <v>87</v>
      </c>
      <c r="K170" s="44">
        <v>210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30</v>
      </c>
      <c r="G172" s="43">
        <v>6.6</v>
      </c>
      <c r="H172" s="43">
        <v>1.1000000000000001</v>
      </c>
      <c r="I172" s="43">
        <v>41</v>
      </c>
      <c r="J172" s="43">
        <v>206</v>
      </c>
      <c r="K172" s="44">
        <v>299</v>
      </c>
      <c r="L172" s="43"/>
    </row>
    <row r="173" spans="1:12" ht="15" x14ac:dyDescent="0.25">
      <c r="A173" s="23"/>
      <c r="B173" s="15"/>
      <c r="C173" s="11"/>
      <c r="D173" s="6"/>
      <c r="E173" s="42" t="s">
        <v>61</v>
      </c>
      <c r="F173" s="43" t="s">
        <v>62</v>
      </c>
      <c r="G173" s="43">
        <v>2</v>
      </c>
      <c r="H173" s="43">
        <v>3.9</v>
      </c>
      <c r="I173" s="43">
        <v>22.1</v>
      </c>
      <c r="J173" s="43">
        <v>129</v>
      </c>
      <c r="K173" s="44">
        <v>333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60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29.4</v>
      </c>
      <c r="H175" s="19">
        <f t="shared" si="80"/>
        <v>30</v>
      </c>
      <c r="I175" s="19">
        <f t="shared" si="80"/>
        <v>156.70000000000002</v>
      </c>
      <c r="J175" s="19">
        <f t="shared" si="80"/>
        <v>964</v>
      </c>
      <c r="K175" s="25"/>
      <c r="L175" s="19">
        <f t="shared" ref="L175" si="81">SUM(L166:L174)</f>
        <v>60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1200</v>
      </c>
      <c r="G176" s="32">
        <f t="shared" ref="G176" si="82">G165+G175</f>
        <v>62.3</v>
      </c>
      <c r="H176" s="32">
        <f t="shared" ref="H176" si="83">H165+H175</f>
        <v>82.800000000000011</v>
      </c>
      <c r="I176" s="32">
        <f t="shared" ref="I176" si="84">I165+I175</f>
        <v>321.20000000000005</v>
      </c>
      <c r="J176" s="32">
        <f t="shared" ref="J176:L176" si="85">J165+J175</f>
        <v>2014.4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150</v>
      </c>
      <c r="G177" s="40">
        <v>5.9</v>
      </c>
      <c r="H177" s="40">
        <v>10.6</v>
      </c>
      <c r="I177" s="40">
        <v>25.5</v>
      </c>
      <c r="J177" s="40">
        <v>220.5</v>
      </c>
      <c r="K177" s="41">
        <v>94</v>
      </c>
      <c r="L177" s="40"/>
    </row>
    <row r="178" spans="1:12" ht="15" x14ac:dyDescent="0.25">
      <c r="A178" s="23"/>
      <c r="B178" s="15"/>
      <c r="C178" s="11"/>
      <c r="D178" s="6"/>
      <c r="E178" s="42" t="s">
        <v>55</v>
      </c>
      <c r="F178" s="43">
        <v>15</v>
      </c>
      <c r="G178" s="43">
        <v>1.8</v>
      </c>
      <c r="H178" s="43">
        <v>2.6</v>
      </c>
      <c r="I178" s="43">
        <v>0.3</v>
      </c>
      <c r="J178" s="43">
        <v>130</v>
      </c>
      <c r="K178" s="44">
        <v>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 t="s">
        <v>45</v>
      </c>
      <c r="G179" s="43">
        <v>0.2</v>
      </c>
      <c r="H179" s="43">
        <v>0</v>
      </c>
      <c r="I179" s="43">
        <v>13.6</v>
      </c>
      <c r="J179" s="43">
        <v>56</v>
      </c>
      <c r="K179" s="44">
        <v>198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76</v>
      </c>
      <c r="F180" s="43">
        <v>30</v>
      </c>
      <c r="G180" s="43">
        <v>4.7</v>
      </c>
      <c r="H180" s="43">
        <v>25.2</v>
      </c>
      <c r="I180" s="43">
        <v>29.4</v>
      </c>
      <c r="J180" s="43">
        <v>175</v>
      </c>
      <c r="K180" s="44">
        <v>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>
        <v>120</v>
      </c>
      <c r="G181" s="43">
        <v>0.1</v>
      </c>
      <c r="H181" s="43">
        <v>0.1</v>
      </c>
      <c r="I181" s="43">
        <v>1.2</v>
      </c>
      <c r="J181" s="43">
        <v>65</v>
      </c>
      <c r="K181" s="44">
        <v>351</v>
      </c>
      <c r="L181" s="43"/>
    </row>
    <row r="182" spans="1:12" ht="15" x14ac:dyDescent="0.25">
      <c r="A182" s="23"/>
      <c r="B182" s="15"/>
      <c r="C182" s="11"/>
      <c r="D182" s="6"/>
      <c r="E182" s="42" t="s">
        <v>77</v>
      </c>
      <c r="F182" s="43">
        <v>30</v>
      </c>
      <c r="G182" s="43">
        <v>6.9</v>
      </c>
      <c r="H182" s="43">
        <v>8.6999999999999993</v>
      </c>
      <c r="I182" s="43">
        <v>0</v>
      </c>
      <c r="J182" s="43">
        <v>108</v>
      </c>
      <c r="K182" s="44">
        <v>5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20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345</v>
      </c>
      <c r="G184" s="19">
        <f t="shared" ref="G184:J184" si="86">SUM(G177:G183)</f>
        <v>19.600000000000001</v>
      </c>
      <c r="H184" s="19">
        <f t="shared" si="86"/>
        <v>47.2</v>
      </c>
      <c r="I184" s="19">
        <f t="shared" si="86"/>
        <v>70</v>
      </c>
      <c r="J184" s="19">
        <f t="shared" si="86"/>
        <v>754.5</v>
      </c>
      <c r="K184" s="25"/>
      <c r="L184" s="19">
        <f t="shared" ref="L184" si="87">SUM(L177:L183)</f>
        <v>20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0</v>
      </c>
      <c r="G185" s="43">
        <v>1.1000000000000001</v>
      </c>
      <c r="H185" s="43">
        <v>0.1</v>
      </c>
      <c r="I185" s="43">
        <v>1.3</v>
      </c>
      <c r="J185" s="43">
        <v>11.4</v>
      </c>
      <c r="K185" s="44">
        <v>273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250</v>
      </c>
      <c r="G186" s="43">
        <v>4.9000000000000004</v>
      </c>
      <c r="H186" s="43">
        <v>4.2</v>
      </c>
      <c r="I186" s="43">
        <v>20.8</v>
      </c>
      <c r="J186" s="43">
        <v>135</v>
      </c>
      <c r="K186" s="44">
        <v>63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100</v>
      </c>
      <c r="G187" s="43">
        <v>9.9</v>
      </c>
      <c r="H187" s="43">
        <v>20</v>
      </c>
      <c r="I187" s="43">
        <v>2.5</v>
      </c>
      <c r="J187" s="43">
        <v>139</v>
      </c>
      <c r="K187" s="44">
        <v>36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83</v>
      </c>
      <c r="F188" s="43">
        <v>180</v>
      </c>
      <c r="G188" s="43">
        <v>10.199999999999999</v>
      </c>
      <c r="H188" s="43">
        <v>17.5</v>
      </c>
      <c r="I188" s="43">
        <v>49.7</v>
      </c>
      <c r="J188" s="43">
        <v>399.6</v>
      </c>
      <c r="K188" s="44">
        <v>230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</v>
      </c>
      <c r="H189" s="43">
        <v>0</v>
      </c>
      <c r="I189" s="43">
        <v>33.9</v>
      </c>
      <c r="J189" s="43">
        <v>129</v>
      </c>
      <c r="K189" s="44">
        <v>220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30</v>
      </c>
      <c r="G191" s="43">
        <v>6.6</v>
      </c>
      <c r="H191" s="43">
        <v>1.1000000000000001</v>
      </c>
      <c r="I191" s="43">
        <v>41</v>
      </c>
      <c r="J191" s="43">
        <v>206</v>
      </c>
      <c r="K191" s="44">
        <v>299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60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32.700000000000003</v>
      </c>
      <c r="H194" s="19">
        <f t="shared" si="88"/>
        <v>42.9</v>
      </c>
      <c r="I194" s="19">
        <f t="shared" si="88"/>
        <v>149.20000000000002</v>
      </c>
      <c r="J194" s="19">
        <f t="shared" si="88"/>
        <v>1020</v>
      </c>
      <c r="K194" s="25"/>
      <c r="L194" s="19">
        <f t="shared" ref="L194" si="89">SUM(L185:L193)</f>
        <v>60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1105</v>
      </c>
      <c r="G195" s="32">
        <f t="shared" ref="G195" si="90">G184+G194</f>
        <v>52.300000000000004</v>
      </c>
      <c r="H195" s="32">
        <f t="shared" ref="H195" si="91">H184+H194</f>
        <v>90.1</v>
      </c>
      <c r="I195" s="32">
        <f t="shared" ref="I195" si="92">I184+I194</f>
        <v>219.20000000000002</v>
      </c>
      <c r="J195" s="32">
        <f t="shared" ref="J195:L195" si="93">J184+J194</f>
        <v>1774.5</v>
      </c>
      <c r="K195" s="32"/>
      <c r="L195" s="32">
        <f t="shared" si="93"/>
        <v>80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1199.5899999999999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57.689999999999984</v>
      </c>
      <c r="H196" s="34">
        <f t="shared" si="94"/>
        <v>75.66</v>
      </c>
      <c r="I196" s="34">
        <f t="shared" si="94"/>
        <v>272.5499999999999</v>
      </c>
      <c r="J196" s="34">
        <f t="shared" si="94"/>
        <v>1875.44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2024-09-07T20:02:30Z</dcterms:modified>
</cp:coreProperties>
</file>